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10.172.8.8\_Share$\1.12_Тендерный отдел\(Тюмень) Магазин\Витраж и двери\"/>
    </mc:Choice>
  </mc:AlternateContent>
  <xr:revisionPtr revIDLastSave="0" documentId="8_{AF2A63EC-5BE9-4FEB-AE95-6F27E276B276}" xr6:coauthVersionLast="46" xr6:coauthVersionMax="46" xr10:uidLastSave="{00000000-0000-0000-0000-000000000000}"/>
  <bookViews>
    <workbookView xWindow="-38520" yWindow="-2070" windowWidth="38640" windowHeight="21120" tabRatio="945" xr2:uid="{00000000-000D-0000-FFFF-FFFF00000000}"/>
  </bookViews>
  <sheets>
    <sheet name="tender_item_queue" sheetId="18" r:id="rId1"/>
  </sheets>
  <definedNames>
    <definedName name="_xlnm._FilterDatabase" localSheetId="0" hidden="1">tender_item_queue!$A$3:$L$23</definedName>
  </definedNames>
  <calcPr calcId="191029"/>
</workbook>
</file>

<file path=xl/calcChain.xml><?xml version="1.0" encoding="utf-8"?>
<calcChain xmlns="http://schemas.openxmlformats.org/spreadsheetml/2006/main">
  <c r="E21" i="18" l="1"/>
  <c r="E6" i="18"/>
</calcChain>
</file>

<file path=xl/sharedStrings.xml><?xml version="1.0" encoding="utf-8"?>
<sst xmlns="http://schemas.openxmlformats.org/spreadsheetml/2006/main" count="79" uniqueCount="58">
  <si>
    <t>СМР</t>
  </si>
  <si>
    <t>Ед. изм.</t>
  </si>
  <si>
    <t>Стоимость ед-цы, руб.</t>
  </si>
  <si>
    <t>Стоимость всего , руб.</t>
  </si>
  <si>
    <t>Примечание</t>
  </si>
  <si>
    <t>Материалы</t>
  </si>
  <si>
    <t>Всего</t>
  </si>
  <si>
    <t>№ по смете</t>
  </si>
  <si>
    <t>Материал номинирован</t>
  </si>
  <si>
    <t>Группа</t>
  </si>
  <si>
    <t>Tender ItemId</t>
  </si>
  <si>
    <t>Estimate ItemId</t>
  </si>
  <si>
    <t>Кол-во</t>
  </si>
  <si>
    <t>Наименование</t>
  </si>
  <si>
    <t>Код работ</t>
  </si>
  <si>
    <t>1</t>
  </si>
  <si>
    <t>А</t>
  </si>
  <si>
    <t>м2</t>
  </si>
  <si>
    <t>шт</t>
  </si>
  <si>
    <t xml:space="preserve"> 1.1</t>
  </si>
  <si>
    <t xml:space="preserve"> 1.2</t>
  </si>
  <si>
    <t xml:space="preserve"> 1.3</t>
  </si>
  <si>
    <t xml:space="preserve"> 1.4</t>
  </si>
  <si>
    <t xml:space="preserve"> 1.5</t>
  </si>
  <si>
    <t xml:space="preserve"> 1.6</t>
  </si>
  <si>
    <t xml:space="preserve"> 1.7</t>
  </si>
  <si>
    <t xml:space="preserve"> 1.8</t>
  </si>
  <si>
    <t xml:space="preserve"> 1.9</t>
  </si>
  <si>
    <t xml:space="preserve"> 1.10</t>
  </si>
  <si>
    <t xml:space="preserve"> 2.2</t>
  </si>
  <si>
    <t xml:space="preserve"> 2.3</t>
  </si>
  <si>
    <t xml:space="preserve"> 1.11</t>
  </si>
  <si>
    <t>Комплекс работ по заполнению проемов</t>
  </si>
  <si>
    <t>Раздел 1. Витражи</t>
  </si>
  <si>
    <t>Монтаж витражей</t>
  </si>
  <si>
    <t>Раздел 2. Двери</t>
  </si>
  <si>
    <t>Монтаж дверей</t>
  </si>
  <si>
    <t>Витраж индивидуальный Вт-6 (ПВХ профиль) 1200х11100(h) RAL8025</t>
  </si>
  <si>
    <t>Витраж индивидуальный Вт-7 (ПВХ профиль) 450х11100h) RAL8025</t>
  </si>
  <si>
    <t>Витраж индивидуальный Вт-12 (ПВХ профиль) 4060х2850(h) RAL8025</t>
  </si>
  <si>
    <t>Витраж индивидуальный Вт-13 (ПВХ профиль) 4080х3920(h) RAL8025</t>
  </si>
  <si>
    <t>Двери ДАН-О-П-Дв-Л-Р - 1350х2130 (Д-1) RAL8025</t>
  </si>
  <si>
    <t>Двери ДАН-О-П-Дв-Пр-Р - 1350х2130 (Д-2) RAL8025</t>
  </si>
  <si>
    <t>Витраж индивидуальный Вт-1 (ПВХ профиль) 3570х7870(h) RAL8025, акцентная вставка RAL 1021</t>
  </si>
  <si>
    <t>Витраж индивидуальный Вт-2 (ПВХ профиль) 2950х7870(h) RAL8025, акцентная вставка RAL 1021</t>
  </si>
  <si>
    <t>Витраж индивидуальный Вт-3 (ПВХ профиль) 5250х3970(h) RAL8025, акцентная вставка RAL 1021</t>
  </si>
  <si>
    <t>Витраж индивидуальный Вт-4 (ПВХ профиль) 2950х7870(h) RAL8025, акцентная вставка RAL 1021</t>
  </si>
  <si>
    <t>Витраж индивидуальный Вт-5 (ПВХ профиль) 3150х7870(h) RAL8025, акцентная вставка RAL 1021</t>
  </si>
  <si>
    <t>Витраж индивидуальный Вт-8 (ПВХ профиль) 2650х7870(h) RAL8025, акцентная вставка RAL 1021</t>
  </si>
  <si>
    <t>Витраж индивидуальный Вт-9 (ПВХ профиль) 1750х7870(h) RAL8025, акцентная вставка RAL 1021</t>
  </si>
  <si>
    <t>Витраж индивидуальный Вт-10 (ПВХ профиль) 2650х7870(h) RAL8025, акцентная вставка RAL 1021</t>
  </si>
  <si>
    <t>Витраж индивидуальный Вт-11 (ПВХ профиль) 2020х7870(h) RAL8025, акцентная вставка RAL 1021</t>
  </si>
  <si>
    <t xml:space="preserve"> 1.12</t>
  </si>
  <si>
    <t xml:space="preserve"> 1.13</t>
  </si>
  <si>
    <t xml:space="preserve"> 1.14</t>
  </si>
  <si>
    <t xml:space="preserve"> 2.1</t>
  </si>
  <si>
    <t>02-04-01</t>
  </si>
  <si>
    <t>02-04-02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</si>
</sst>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5" x14ac:knownFonts="1">
    <font>
      <sz val="11"/>
      <color theme="1"/>
      <name val="Calibri"/>
      <scheme val="minor"/>
    </font>
    <font>
      <sz val="10"/>
      <name val="Arial Cyr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i/>
      <sz val="10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D68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43" fontId="14" fillId="0" borderId="0" applyFont="0" applyFill="0" applyBorder="0" applyProtection="0"/>
  </cellStyleXfs>
  <cellXfs count="61">
    <xf numFmtId="0" fontId="0" fillId="0" borderId="0" xfId="0"/>
    <xf numFmtId="4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vertical="center" wrapText="1"/>
    </xf>
    <xf numFmtId="2" fontId="6" fillId="4" borderId="1" xfId="3" applyNumberFormat="1" applyFont="1" applyFill="1" applyBorder="1" applyAlignment="1">
      <alignment horizontal="center" vertical="center" wrapText="1"/>
    </xf>
    <xf numFmtId="4" fontId="5" fillId="4" borderId="1" xfId="3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right" vertical="center" wrapText="1"/>
    </xf>
    <xf numFmtId="2" fontId="6" fillId="4" borderId="1" xfId="3" applyNumberFormat="1" applyFont="1" applyFill="1" applyBorder="1" applyAlignment="1">
      <alignment horizontal="right" vertical="center" wrapText="1"/>
    </xf>
    <xf numFmtId="4" fontId="4" fillId="4" borderId="1" xfId="0" applyNumberFormat="1" applyFont="1" applyFill="1" applyBorder="1" applyAlignment="1">
      <alignment vertical="center"/>
    </xf>
    <xf numFmtId="4" fontId="6" fillId="4" borderId="1" xfId="3" applyNumberFormat="1" applyFont="1" applyFill="1" applyBorder="1" applyAlignment="1">
      <alignment vertical="center" wrapText="1"/>
    </xf>
    <xf numFmtId="4" fontId="5" fillId="4" borderId="1" xfId="3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right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horizontal="center" vertical="center"/>
    </xf>
    <xf numFmtId="4" fontId="10" fillId="5" borderId="1" xfId="0" applyNumberFormat="1" applyFont="1" applyFill="1" applyBorder="1" applyAlignment="1">
      <alignment horizontal="center" vertical="center" wrapText="1"/>
    </xf>
    <xf numFmtId="0" fontId="11" fillId="0" borderId="1" xfId="6" applyFont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4" fontId="9" fillId="6" borderId="1" xfId="0" applyNumberFormat="1" applyFont="1" applyFill="1" applyBorder="1" applyAlignment="1">
      <alignment vertical="center" wrapText="1"/>
    </xf>
    <xf numFmtId="4" fontId="12" fillId="6" borderId="1" xfId="0" applyNumberFormat="1" applyFont="1" applyFill="1" applyBorder="1" applyAlignment="1">
      <alignment vertical="center" wrapText="1"/>
    </xf>
    <xf numFmtId="4" fontId="12" fillId="7" borderId="1" xfId="0" applyNumberFormat="1" applyFont="1" applyFill="1" applyBorder="1" applyAlignment="1">
      <alignment vertical="center" wrapText="1"/>
    </xf>
    <xf numFmtId="164" fontId="9" fillId="6" borderId="1" xfId="0" applyNumberFormat="1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9" fillId="6" borderId="1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6" fillId="0" borderId="1" xfId="0" applyNumberFormat="1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</cellXfs>
  <cellStyles count="11">
    <cellStyle name="Normal_Sheet1" xfId="1" xr:uid="{00000000-0005-0000-0000-000000000000}"/>
    <cellStyle name="Обычный" xfId="0" builtinId="0"/>
    <cellStyle name="Обычный 105" xfId="2" xr:uid="{00000000-0005-0000-0000-000003000000}"/>
    <cellStyle name="Обычный 2 2" xfId="3" xr:uid="{00000000-0005-0000-0000-000004000000}"/>
    <cellStyle name="Обычный 2 2 2" xfId="4" xr:uid="{00000000-0005-0000-0000-000005000000}"/>
    <cellStyle name="Обычный 3" xfId="5" xr:uid="{00000000-0005-0000-0000-000006000000}"/>
    <cellStyle name="Обычный 3 2" xfId="6" xr:uid="{00000000-0005-0000-0000-000007000000}"/>
    <cellStyle name="Обычный 4" xfId="7" xr:uid="{00000000-0005-0000-0000-000008000000}"/>
    <cellStyle name="Обычный 4 12" xfId="8" xr:uid="{00000000-0005-0000-0000-000009000000}"/>
    <cellStyle name="Обычный 4 2 3 2" xfId="9" xr:uid="{00000000-0005-0000-0000-00000A000000}"/>
    <cellStyle name="Финансовый 2" xfId="10" xr:uid="{3468151F-8D25-495A-A043-34C560B9F9E6}"/>
  </cellStyles>
  <dxfs count="0"/>
  <tableStyles count="0" defaultTableStyle="TableStyleMedium2" defaultPivotStyle="PivotStyleLight16"/>
  <colors>
    <mruColors>
      <color rgb="FFD9D9D9"/>
      <color rgb="FF4D68F0"/>
      <color rgb="FFFF00FF"/>
      <color rgb="FFFFF2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3"/>
  <sheetViews>
    <sheetView tabSelected="1" zoomScale="85" zoomScaleNormal="85" workbookViewId="0">
      <selection activeCell="F25" sqref="F25"/>
    </sheetView>
  </sheetViews>
  <sheetFormatPr defaultColWidth="8.88671875" defaultRowHeight="13.8" x14ac:dyDescent="0.3"/>
  <cols>
    <col min="1" max="1" width="12.88671875" style="29" customWidth="1"/>
    <col min="2" max="2" width="12.88671875" style="53" customWidth="1"/>
    <col min="3" max="3" width="73.44140625" style="29" customWidth="1"/>
    <col min="4" max="4" width="8.88671875" style="29" customWidth="1"/>
    <col min="5" max="5" width="11.44140625" style="34" customWidth="1"/>
    <col min="6" max="11" width="17.5546875" style="35" customWidth="1"/>
    <col min="12" max="12" width="33.44140625" style="36" customWidth="1"/>
    <col min="13" max="13" width="9.5546875" style="29" hidden="1" customWidth="1"/>
    <col min="14" max="14" width="5.6640625" style="29" hidden="1" customWidth="1"/>
    <col min="15" max="15" width="12.44140625" style="37" customWidth="1"/>
    <col min="16" max="16" width="13.44140625" style="37" bestFit="1" customWidth="1"/>
    <col min="17" max="16384" width="8.88671875" style="29"/>
  </cols>
  <sheetData>
    <row r="1" spans="1:16" ht="55.2" x14ac:dyDescent="0.3">
      <c r="A1" s="28" t="s">
        <v>14</v>
      </c>
      <c r="B1" s="28" t="s">
        <v>7</v>
      </c>
      <c r="C1" s="28" t="s">
        <v>13</v>
      </c>
      <c r="D1" s="28" t="s">
        <v>1</v>
      </c>
      <c r="E1" s="28" t="s">
        <v>12</v>
      </c>
      <c r="F1" s="60" t="s">
        <v>2</v>
      </c>
      <c r="G1" s="60"/>
      <c r="H1" s="60"/>
      <c r="I1" s="60" t="s">
        <v>3</v>
      </c>
      <c r="J1" s="60"/>
      <c r="K1" s="60"/>
      <c r="L1" s="28" t="s">
        <v>4</v>
      </c>
      <c r="M1" s="28" t="s">
        <v>10</v>
      </c>
      <c r="N1" s="28" t="s">
        <v>11</v>
      </c>
      <c r="O1" s="38" t="s">
        <v>8</v>
      </c>
      <c r="P1" s="38" t="s">
        <v>9</v>
      </c>
    </row>
    <row r="2" spans="1:16" x14ac:dyDescent="0.3">
      <c r="A2" s="16"/>
      <c r="B2" s="30"/>
      <c r="C2" s="17"/>
      <c r="D2" s="18"/>
      <c r="E2" s="19"/>
      <c r="F2" s="20" t="s">
        <v>5</v>
      </c>
      <c r="G2" s="20" t="s">
        <v>0</v>
      </c>
      <c r="H2" s="20" t="s">
        <v>6</v>
      </c>
      <c r="I2" s="20" t="s">
        <v>5</v>
      </c>
      <c r="J2" s="20" t="s">
        <v>0</v>
      </c>
      <c r="K2" s="20" t="s">
        <v>6</v>
      </c>
      <c r="L2" s="21"/>
      <c r="M2" s="16"/>
      <c r="N2" s="16"/>
      <c r="O2" s="20"/>
      <c r="P2" s="20"/>
    </row>
    <row r="3" spans="1:16" x14ac:dyDescent="0.3">
      <c r="A3" s="30">
        <v>1</v>
      </c>
      <c r="B3" s="30">
        <v>2</v>
      </c>
      <c r="C3" s="30">
        <v>4</v>
      </c>
      <c r="D3" s="30">
        <v>5</v>
      </c>
      <c r="E3" s="31">
        <v>6</v>
      </c>
      <c r="F3" s="32">
        <v>7</v>
      </c>
      <c r="G3" s="33">
        <v>8</v>
      </c>
      <c r="H3" s="32">
        <v>9</v>
      </c>
      <c r="I3" s="33">
        <v>10</v>
      </c>
      <c r="J3" s="32">
        <v>11</v>
      </c>
      <c r="K3" s="33">
        <v>12</v>
      </c>
      <c r="L3" s="31">
        <v>13</v>
      </c>
      <c r="M3" s="31">
        <v>15</v>
      </c>
      <c r="N3" s="31">
        <v>16</v>
      </c>
      <c r="O3" s="31">
        <v>14</v>
      </c>
      <c r="P3" s="31">
        <v>15</v>
      </c>
    </row>
    <row r="4" spans="1:16" x14ac:dyDescent="0.3">
      <c r="A4" s="57" t="s">
        <v>56</v>
      </c>
      <c r="B4" s="22" t="s">
        <v>16</v>
      </c>
      <c r="C4" s="24" t="s">
        <v>32</v>
      </c>
      <c r="D4" s="23"/>
      <c r="E4" s="9"/>
      <c r="F4" s="11"/>
      <c r="G4" s="11"/>
      <c r="H4" s="11"/>
      <c r="I4" s="11"/>
      <c r="J4" s="11"/>
      <c r="K4" s="11"/>
      <c r="L4" s="2"/>
      <c r="M4" s="2"/>
      <c r="N4" s="2"/>
      <c r="O4" s="1"/>
      <c r="P4" s="1"/>
    </row>
    <row r="5" spans="1:16" x14ac:dyDescent="0.3">
      <c r="A5" s="57" t="s">
        <v>56</v>
      </c>
      <c r="B5" s="57" t="s">
        <v>15</v>
      </c>
      <c r="C5" s="24" t="s">
        <v>33</v>
      </c>
      <c r="D5" s="23"/>
      <c r="E5" s="10"/>
      <c r="F5" s="12"/>
      <c r="G5" s="12"/>
      <c r="H5" s="12"/>
      <c r="I5" s="13"/>
      <c r="J5" s="13"/>
      <c r="K5" s="13"/>
      <c r="L5" s="3"/>
      <c r="M5" s="4"/>
      <c r="N5" s="4"/>
      <c r="O5" s="4"/>
      <c r="P5" s="4"/>
    </row>
    <row r="6" spans="1:16" x14ac:dyDescent="0.3">
      <c r="A6" s="59" t="s">
        <v>56</v>
      </c>
      <c r="B6" s="49" t="s">
        <v>19</v>
      </c>
      <c r="C6" s="26" t="s">
        <v>34</v>
      </c>
      <c r="D6" s="27" t="s">
        <v>17</v>
      </c>
      <c r="E6" s="50">
        <f>3.57*7.87+2.95*7.87+5.25*3.97+2.95*7.87+3.15*7.87+1.2*11.1+0.45*11.1+2.65*7.87+1.75*7.87+2.65*7.87+2.02*7.87+4.06*2.85+4.08*3.92</f>
        <v>237.42240000000004</v>
      </c>
      <c r="F6" s="5"/>
      <c r="G6" s="5"/>
      <c r="H6" s="40"/>
      <c r="I6" s="40"/>
      <c r="J6" s="40"/>
      <c r="K6" s="40"/>
      <c r="L6" s="7"/>
      <c r="M6" s="16"/>
      <c r="N6" s="16"/>
      <c r="O6" s="6"/>
      <c r="P6" s="6"/>
    </row>
    <row r="7" spans="1:16" ht="27.6" x14ac:dyDescent="0.3">
      <c r="A7" s="25"/>
      <c r="B7" s="55" t="s">
        <v>20</v>
      </c>
      <c r="C7" s="39" t="s">
        <v>43</v>
      </c>
      <c r="D7" s="58" t="s">
        <v>18</v>
      </c>
      <c r="E7" s="58">
        <v>1</v>
      </c>
      <c r="F7" s="5"/>
      <c r="G7" s="5"/>
      <c r="H7" s="40"/>
      <c r="I7" s="40"/>
      <c r="J7" s="40"/>
      <c r="K7" s="40"/>
      <c r="L7" s="54"/>
      <c r="M7" s="16"/>
      <c r="N7" s="16"/>
      <c r="O7" s="8"/>
      <c r="P7" s="8"/>
    </row>
    <row r="8" spans="1:16" ht="27.6" x14ac:dyDescent="0.3">
      <c r="A8" s="59"/>
      <c r="B8" s="55" t="s">
        <v>21</v>
      </c>
      <c r="C8" s="39" t="s">
        <v>44</v>
      </c>
      <c r="D8" s="58" t="s">
        <v>18</v>
      </c>
      <c r="E8" s="58">
        <v>1</v>
      </c>
      <c r="F8" s="5"/>
      <c r="G8" s="5"/>
      <c r="H8" s="40"/>
      <c r="I8" s="40"/>
      <c r="J8" s="40"/>
      <c r="K8" s="40"/>
      <c r="L8" s="54"/>
      <c r="M8" s="16"/>
      <c r="N8" s="16"/>
      <c r="O8" s="8"/>
      <c r="P8" s="8"/>
    </row>
    <row r="9" spans="1:16" ht="27.6" x14ac:dyDescent="0.3">
      <c r="A9" s="59"/>
      <c r="B9" s="55" t="s">
        <v>22</v>
      </c>
      <c r="C9" s="39" t="s">
        <v>45</v>
      </c>
      <c r="D9" s="58" t="s">
        <v>18</v>
      </c>
      <c r="E9" s="58">
        <v>1</v>
      </c>
      <c r="F9" s="5"/>
      <c r="G9" s="5"/>
      <c r="H9" s="40"/>
      <c r="I9" s="40"/>
      <c r="J9" s="40"/>
      <c r="K9" s="40"/>
      <c r="L9" s="54"/>
      <c r="M9" s="16"/>
      <c r="N9" s="16"/>
      <c r="O9" s="8"/>
      <c r="P9" s="8"/>
    </row>
    <row r="10" spans="1:16" ht="27.6" x14ac:dyDescent="0.3">
      <c r="A10" s="59"/>
      <c r="B10" s="55" t="s">
        <v>23</v>
      </c>
      <c r="C10" s="39" t="s">
        <v>46</v>
      </c>
      <c r="D10" s="58" t="s">
        <v>18</v>
      </c>
      <c r="E10" s="58">
        <v>1</v>
      </c>
      <c r="F10" s="5"/>
      <c r="G10" s="5"/>
      <c r="H10" s="40"/>
      <c r="I10" s="40"/>
      <c r="J10" s="40"/>
      <c r="K10" s="40"/>
      <c r="L10" s="54"/>
      <c r="M10" s="16"/>
      <c r="N10" s="16"/>
      <c r="O10" s="8"/>
      <c r="P10" s="8"/>
    </row>
    <row r="11" spans="1:16" ht="27.6" x14ac:dyDescent="0.3">
      <c r="A11" s="59"/>
      <c r="B11" s="55" t="s">
        <v>24</v>
      </c>
      <c r="C11" s="39" t="s">
        <v>47</v>
      </c>
      <c r="D11" s="58" t="s">
        <v>18</v>
      </c>
      <c r="E11" s="58">
        <v>1</v>
      </c>
      <c r="F11" s="5"/>
      <c r="G11" s="5"/>
      <c r="H11" s="40"/>
      <c r="I11" s="40"/>
      <c r="J11" s="40"/>
      <c r="K11" s="40"/>
      <c r="L11" s="54"/>
      <c r="M11" s="16"/>
      <c r="N11" s="16"/>
      <c r="O11" s="8"/>
      <c r="P11" s="8"/>
    </row>
    <row r="12" spans="1:16" x14ac:dyDescent="0.3">
      <c r="A12" s="59"/>
      <c r="B12" s="55" t="s">
        <v>25</v>
      </c>
      <c r="C12" s="39" t="s">
        <v>37</v>
      </c>
      <c r="D12" s="58" t="s">
        <v>18</v>
      </c>
      <c r="E12" s="58">
        <v>1</v>
      </c>
      <c r="F12" s="5"/>
      <c r="G12" s="5"/>
      <c r="H12" s="40"/>
      <c r="I12" s="40"/>
      <c r="J12" s="40"/>
      <c r="K12" s="40"/>
      <c r="L12" s="54"/>
      <c r="M12" s="16"/>
      <c r="N12" s="16"/>
      <c r="O12" s="8"/>
      <c r="P12" s="8"/>
    </row>
    <row r="13" spans="1:16" x14ac:dyDescent="0.3">
      <c r="A13" s="59"/>
      <c r="B13" s="55" t="s">
        <v>26</v>
      </c>
      <c r="C13" s="39" t="s">
        <v>38</v>
      </c>
      <c r="D13" s="58" t="s">
        <v>18</v>
      </c>
      <c r="E13" s="58">
        <v>1</v>
      </c>
      <c r="F13" s="5"/>
      <c r="G13" s="5"/>
      <c r="H13" s="40"/>
      <c r="I13" s="40"/>
      <c r="J13" s="40"/>
      <c r="K13" s="40"/>
      <c r="L13" s="54"/>
      <c r="M13" s="16"/>
      <c r="N13" s="16"/>
      <c r="O13" s="8"/>
      <c r="P13" s="8"/>
    </row>
    <row r="14" spans="1:16" ht="27.6" x14ac:dyDescent="0.3">
      <c r="A14" s="59"/>
      <c r="B14" s="55" t="s">
        <v>27</v>
      </c>
      <c r="C14" s="39" t="s">
        <v>48</v>
      </c>
      <c r="D14" s="58" t="s">
        <v>18</v>
      </c>
      <c r="E14" s="58">
        <v>1</v>
      </c>
      <c r="F14" s="5"/>
      <c r="G14" s="5"/>
      <c r="H14" s="40"/>
      <c r="I14" s="40"/>
      <c r="J14" s="40"/>
      <c r="K14" s="40"/>
      <c r="L14" s="54"/>
      <c r="M14" s="16"/>
      <c r="N14" s="16"/>
      <c r="O14" s="8"/>
      <c r="P14" s="8"/>
    </row>
    <row r="15" spans="1:16" ht="27.6" x14ac:dyDescent="0.3">
      <c r="A15" s="59"/>
      <c r="B15" s="55" t="s">
        <v>28</v>
      </c>
      <c r="C15" s="39" t="s">
        <v>49</v>
      </c>
      <c r="D15" s="58" t="s">
        <v>18</v>
      </c>
      <c r="E15" s="58">
        <v>1</v>
      </c>
      <c r="F15" s="5"/>
      <c r="G15" s="5"/>
      <c r="H15" s="40"/>
      <c r="I15" s="40"/>
      <c r="J15" s="40"/>
      <c r="K15" s="40"/>
      <c r="L15" s="54"/>
      <c r="M15" s="16"/>
      <c r="N15" s="16"/>
      <c r="O15" s="8"/>
      <c r="P15" s="8"/>
    </row>
    <row r="16" spans="1:16" ht="27.6" x14ac:dyDescent="0.3">
      <c r="A16" s="59"/>
      <c r="B16" s="55" t="s">
        <v>31</v>
      </c>
      <c r="C16" s="39" t="s">
        <v>50</v>
      </c>
      <c r="D16" s="58" t="s">
        <v>18</v>
      </c>
      <c r="E16" s="58">
        <v>1</v>
      </c>
      <c r="F16" s="5"/>
      <c r="G16" s="5"/>
      <c r="H16" s="40"/>
      <c r="I16" s="40"/>
      <c r="J16" s="40"/>
      <c r="K16" s="40"/>
      <c r="L16" s="54"/>
      <c r="M16" s="16"/>
      <c r="N16" s="16"/>
      <c r="O16" s="8"/>
      <c r="P16" s="8"/>
    </row>
    <row r="17" spans="1:16" ht="27.6" x14ac:dyDescent="0.3">
      <c r="A17" s="59"/>
      <c r="B17" s="55" t="s">
        <v>52</v>
      </c>
      <c r="C17" s="39" t="s">
        <v>51</v>
      </c>
      <c r="D17" s="58" t="s">
        <v>18</v>
      </c>
      <c r="E17" s="58">
        <v>1</v>
      </c>
      <c r="F17" s="5"/>
      <c r="G17" s="5"/>
      <c r="H17" s="40"/>
      <c r="I17" s="40"/>
      <c r="J17" s="40"/>
      <c r="K17" s="40"/>
      <c r="L17" s="54"/>
      <c r="M17" s="16"/>
      <c r="N17" s="16"/>
      <c r="O17" s="8"/>
      <c r="P17" s="8"/>
    </row>
    <row r="18" spans="1:16" x14ac:dyDescent="0.3">
      <c r="A18" s="59"/>
      <c r="B18" s="55" t="s">
        <v>53</v>
      </c>
      <c r="C18" s="39" t="s">
        <v>39</v>
      </c>
      <c r="D18" s="58" t="s">
        <v>18</v>
      </c>
      <c r="E18" s="58">
        <v>1</v>
      </c>
      <c r="F18" s="5"/>
      <c r="G18" s="5"/>
      <c r="H18" s="40"/>
      <c r="I18" s="40"/>
      <c r="J18" s="40"/>
      <c r="K18" s="40"/>
      <c r="L18" s="54"/>
      <c r="M18" s="16"/>
      <c r="N18" s="16"/>
      <c r="O18" s="8"/>
      <c r="P18" s="8"/>
    </row>
    <row r="19" spans="1:16" x14ac:dyDescent="0.3">
      <c r="A19" s="59"/>
      <c r="B19" s="55" t="s">
        <v>54</v>
      </c>
      <c r="C19" s="39" t="s">
        <v>40</v>
      </c>
      <c r="D19" s="58" t="s">
        <v>18</v>
      </c>
      <c r="E19" s="58">
        <v>1</v>
      </c>
      <c r="F19" s="5"/>
      <c r="G19" s="5"/>
      <c r="H19" s="40"/>
      <c r="I19" s="40"/>
      <c r="J19" s="40"/>
      <c r="K19" s="40"/>
      <c r="L19" s="54"/>
      <c r="M19" s="16"/>
      <c r="N19" s="16"/>
      <c r="O19" s="8"/>
      <c r="P19" s="8"/>
    </row>
    <row r="20" spans="1:16" x14ac:dyDescent="0.3">
      <c r="A20" s="57" t="s">
        <v>57</v>
      </c>
      <c r="B20" s="41">
        <v>2</v>
      </c>
      <c r="C20" s="42" t="s">
        <v>35</v>
      </c>
      <c r="D20" s="41"/>
      <c r="E20" s="51"/>
      <c r="F20" s="43"/>
      <c r="G20" s="44"/>
      <c r="H20" s="45"/>
      <c r="I20" s="45"/>
      <c r="J20" s="45"/>
      <c r="K20" s="45"/>
      <c r="L20" s="46"/>
      <c r="M20" s="47"/>
      <c r="N20" s="47"/>
      <c r="O20" s="48"/>
      <c r="P20" s="48"/>
    </row>
    <row r="21" spans="1:16" x14ac:dyDescent="0.3">
      <c r="A21" s="59" t="s">
        <v>57</v>
      </c>
      <c r="B21" s="52" t="s">
        <v>55</v>
      </c>
      <c r="C21" s="26" t="s">
        <v>36</v>
      </c>
      <c r="D21" s="27" t="s">
        <v>17</v>
      </c>
      <c r="E21" s="50">
        <f>1.35*2.13*3</f>
        <v>8.6265000000000001</v>
      </c>
      <c r="F21" s="5"/>
      <c r="G21" s="5"/>
      <c r="H21" s="40"/>
      <c r="I21" s="40"/>
      <c r="J21" s="40"/>
      <c r="K21" s="40"/>
      <c r="L21" s="54"/>
      <c r="M21" s="16"/>
      <c r="N21" s="16"/>
      <c r="O21" s="8"/>
      <c r="P21" s="8"/>
    </row>
    <row r="22" spans="1:16" x14ac:dyDescent="0.3">
      <c r="A22" s="59"/>
      <c r="B22" s="56" t="s">
        <v>29</v>
      </c>
      <c r="C22" s="39" t="s">
        <v>41</v>
      </c>
      <c r="D22" s="58" t="s">
        <v>18</v>
      </c>
      <c r="E22" s="50">
        <v>2</v>
      </c>
      <c r="F22" s="5"/>
      <c r="G22" s="5"/>
      <c r="H22" s="40"/>
      <c r="I22" s="40"/>
      <c r="J22" s="40"/>
      <c r="K22" s="40"/>
      <c r="L22" s="54"/>
      <c r="M22" s="16"/>
      <c r="N22" s="16"/>
      <c r="O22" s="8"/>
      <c r="P22" s="8"/>
    </row>
    <row r="23" spans="1:16" x14ac:dyDescent="0.3">
      <c r="A23" s="59"/>
      <c r="B23" s="56" t="s">
        <v>30</v>
      </c>
      <c r="C23" s="39" t="s">
        <v>42</v>
      </c>
      <c r="D23" s="58" t="s">
        <v>18</v>
      </c>
      <c r="E23" s="50">
        <v>1</v>
      </c>
      <c r="F23" s="15"/>
      <c r="G23" s="14"/>
      <c r="H23" s="40"/>
      <c r="I23" s="40"/>
      <c r="J23" s="40"/>
      <c r="K23" s="40"/>
      <c r="L23" s="54"/>
      <c r="M23" s="16"/>
      <c r="N23" s="16"/>
      <c r="O23" s="8"/>
      <c r="P23" s="6"/>
    </row>
  </sheetData>
  <autoFilter ref="A3:L23" xr:uid="{149E3479-08E5-4F1A-B29A-B476444EC42A}"/>
  <mergeCells count="2">
    <mergeCell ref="F1:H1"/>
    <mergeCell ref="I1:K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tender_item_queue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Калинин Андрей</dc:creator>
  <cp:lastModifiedBy>Наталья Мякишева</cp:lastModifiedBy>
  <cp:revision>2</cp:revision>
  <dcterms:created xsi:type="dcterms:W3CDTF">2020-02-26T10:38:17Z</dcterms:created>
  <dcterms:modified xsi:type="dcterms:W3CDTF">2026-07-08T06:28:47Z</dcterms:modified>
</cp:coreProperties>
</file>